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<sst xmlns="http://schemas.openxmlformats.org/spreadsheetml/2006/main" count="37" uniqueCount="34">
  <si>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</si>
  <si>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</si>
  <si>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</si>
  <si>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</si>
  <si>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</si>
  <si>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</si>
  <si>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</si>
  <si>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</si>
  <si>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</si>
  <si>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</si>
  <si>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</si>
  <si>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</si>
  <si>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</si>
  <si>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</si>
  <si>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</si>
  <si>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</si>
  <si>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</si>
  <si>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</si>
  <si>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</si>
  <si>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</si>
  <si>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</si>
  <si>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</si>
  <si>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</si>
  <si>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>Opieka całodobowa nad osobami niepełnosprawnymi</t>
  </si>
  <si>
    <t>Opieka dzienna nad osobami niepełnosprawnymi</t>
  </si>
  <si>
    <t>Dotacje celowe dla podmiotów zaliczanych i niezaliczanych do sektora finansów publicznych w 2013 r.</t>
  </si>
  <si>
    <t>Zmiany</t>
  </si>
  <si>
    <t>Kwota dotacji po zminach</t>
  </si>
  <si>
    <t xml:space="preserve">Starostwo Powiatowe w Przysusze </t>
  </si>
  <si>
    <t>6.</t>
  </si>
  <si>
    <t>7.</t>
  </si>
  <si>
    <t>Muzeum im. K. Pułaskiego w Warce</t>
  </si>
  <si>
    <t>8.</t>
  </si>
  <si>
    <t>Samodzielny Publiczny Zakład Opieki Zdrowotnej w Nowym Mieście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</si>
</sst>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4" xfId="0" applyFont="1" applyBorder="1" applyAlignment="1">
      <alignment horizontal="left" vertical="center" wrapText="1"/>
    </xf>
    <xf numFmtId="0" fontId="6" fillId="0" borderId="10" xfId="53" applyFont="1" applyBorder="1" applyAlignment="1">
      <alignment horizontal="center" vertical="center"/>
      <protection/>
    </xf>
    <xf numFmtId="41" fontId="5" fillId="0" borderId="10" xfId="53" applyNumberFormat="1" applyFont="1" applyBorder="1" applyAlignment="1">
      <alignment horizontal="right" vertical="center"/>
      <protection/>
    </xf>
    <xf numFmtId="41" fontId="2" fillId="0" borderId="16" xfId="53" applyNumberFormat="1" applyBorder="1" applyAlignment="1">
      <alignment horizontal="right" vertical="center"/>
      <protection/>
    </xf>
    <xf numFmtId="41" fontId="2" fillId="0" borderId="14" xfId="53" applyNumberFormat="1" applyBorder="1" applyAlignment="1">
      <alignment horizontal="right" vertical="center"/>
      <protection/>
    </xf>
    <xf numFmtId="41" fontId="2" fillId="0" borderId="17" xfId="53" applyNumberFormat="1" applyBorder="1" applyAlignment="1">
      <alignment horizontal="right" vertical="center"/>
      <protection/>
    </xf>
    <xf numFmtId="41" fontId="2" fillId="0" borderId="16" xfId="53" applyNumberFormat="1" applyFont="1" applyBorder="1" applyAlignment="1">
      <alignment horizontal="right" vertical="center"/>
      <protection/>
    </xf>
    <xf numFmtId="41" fontId="2" fillId="0" borderId="14" xfId="53" applyNumberFormat="1" applyFont="1" applyBorder="1" applyAlignment="1">
      <alignment horizontal="right" vertical="center"/>
      <protection/>
    </xf>
    <xf numFmtId="41" fontId="2" fillId="0" borderId="15" xfId="53" applyNumberFormat="1" applyFont="1" applyBorder="1" applyAlignment="1">
      <alignment horizontal="right" vertical="center"/>
      <protection/>
    </xf>
    <xf numFmtId="41" fontId="2" fillId="0" borderId="11" xfId="53" applyNumberFormat="1" applyFont="1" applyBorder="1" applyAlignment="1">
      <alignment horizontal="right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164" fontId="2" fillId="0" borderId="17" xfId="45" applyNumberFormat="1" applyFont="1" applyBorder="1" applyAlignment="1">
      <alignment horizontal="right" vertical="center"/>
    </xf>
    <xf numFmtId="164" fontId="2" fillId="0" borderId="15" xfId="45" applyNumberFormat="1" applyFont="1" applyBorder="1" applyAlignment="1">
      <alignment horizontal="right" vertical="center"/>
    </xf>
    <xf numFmtId="41" fontId="2" fillId="0" borderId="12" xfId="53" applyNumberFormat="1" applyBorder="1" applyAlignment="1">
      <alignment horizontal="right" vertical="center"/>
      <protection/>
    </xf>
    <xf numFmtId="0" fontId="2" fillId="0" borderId="15" xfId="53" applyFont="1" applyBorder="1" applyAlignment="1">
      <alignment horizontal="left" vertical="center" wrapText="1"/>
      <protection/>
    </xf>
    <xf numFmtId="41" fontId="2" fillId="0" borderId="15" xfId="53" applyNumberFormat="1" applyBorder="1" applyAlignment="1">
      <alignment horizontal="right" vertical="center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8.421875" style="1" customWidth="1"/>
    <col min="4" max="4" width="38.421875" style="1" customWidth="1"/>
    <col min="5" max="5" width="15.00390625" style="1" customWidth="1"/>
    <col min="6" max="6" width="12.7109375" style="1" customWidth="1"/>
    <col min="7" max="7" width="14.8515625" style="1" customWidth="1"/>
    <col min="8" max="16384" width="9.140625" style="1" customWidth="1"/>
  </cols>
  <sheetData>
    <row r="1" ht="15.75" customHeight="1"/>
    <row r="2" spans="1:7" ht="35.25" customHeight="1">
      <c r="A2" s="50" t="s">
        <v>25</v>
      </c>
      <c r="B2" s="50"/>
      <c r="C2" s="50"/>
      <c r="D2" s="50"/>
      <c r="E2" s="50"/>
      <c r="F2" s="50"/>
      <c r="G2" s="50"/>
    </row>
    <row r="3" spans="4:5" ht="24" customHeight="1">
      <c r="D3" s="2"/>
      <c r="E3" s="3"/>
    </row>
    <row r="4" spans="1:7" ht="12.75" customHeight="1">
      <c r="A4" s="57" t="s">
        <v>0</v>
      </c>
      <c r="B4" s="57" t="s">
        <v>1</v>
      </c>
      <c r="C4" s="57" t="s">
        <v>2</v>
      </c>
      <c r="D4" s="58" t="s">
        <v>3</v>
      </c>
      <c r="E4" s="44" t="s">
        <v>4</v>
      </c>
      <c r="F4" s="47" t="s">
        <v>26</v>
      </c>
      <c r="G4" s="47" t="s">
        <v>27</v>
      </c>
    </row>
    <row r="5" spans="1:7" ht="12.75">
      <c r="A5" s="57"/>
      <c r="B5" s="57"/>
      <c r="C5" s="57"/>
      <c r="D5" s="58"/>
      <c r="E5" s="45"/>
      <c r="F5" s="48"/>
      <c r="G5" s="48"/>
    </row>
    <row r="6" spans="1:7" ht="15" customHeight="1">
      <c r="A6" s="57"/>
      <c r="B6" s="57"/>
      <c r="C6" s="57"/>
      <c r="D6" s="58"/>
      <c r="E6" s="46"/>
      <c r="F6" s="49"/>
      <c r="G6" s="49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28">
        <v>6</v>
      </c>
      <c r="G7" s="28">
        <v>7</v>
      </c>
    </row>
    <row r="8" spans="1:7" ht="39.75" customHeight="1">
      <c r="A8" s="51" t="s">
        <v>5</v>
      </c>
      <c r="B8" s="52"/>
      <c r="C8" s="53"/>
      <c r="D8" s="5" t="s">
        <v>6</v>
      </c>
      <c r="E8" s="6">
        <f>E9+E10+E15+E16+E18</f>
        <v>1096699</v>
      </c>
      <c r="F8" s="29">
        <f>F9+F10+F15+F16+F17+F18+F19+F20</f>
        <v>350000</v>
      </c>
      <c r="G8" s="29">
        <f>E8+F8</f>
        <v>1446699</v>
      </c>
    </row>
    <row r="9" spans="1:7" ht="42" customHeight="1">
      <c r="A9" s="7" t="s">
        <v>7</v>
      </c>
      <c r="B9" s="7">
        <v>150</v>
      </c>
      <c r="C9" s="7">
        <v>15011</v>
      </c>
      <c r="D9" s="8" t="s">
        <v>8</v>
      </c>
      <c r="E9" s="9">
        <v>372297</v>
      </c>
      <c r="F9" s="30"/>
      <c r="G9" s="33">
        <f aca="true" t="shared" si="0" ref="G9:G24">E9+F9</f>
        <v>372297</v>
      </c>
    </row>
    <row r="10" spans="1:7" ht="32.25" customHeight="1">
      <c r="A10" s="11" t="s">
        <v>9</v>
      </c>
      <c r="B10" s="11">
        <v>600</v>
      </c>
      <c r="C10" s="11">
        <v>60014</v>
      </c>
      <c r="D10" s="12" t="s">
        <v>10</v>
      </c>
      <c r="E10" s="10">
        <f>SUM(E11:E14)</f>
        <v>485000</v>
      </c>
      <c r="F10" s="31">
        <f>F11+F12+F13+F14</f>
        <v>0</v>
      </c>
      <c r="G10" s="34">
        <f t="shared" si="0"/>
        <v>485000</v>
      </c>
    </row>
    <row r="11" spans="1:7" ht="21" customHeight="1">
      <c r="A11" s="14"/>
      <c r="B11" s="14"/>
      <c r="C11" s="14"/>
      <c r="D11" s="15" t="s">
        <v>11</v>
      </c>
      <c r="E11" s="13">
        <v>200000</v>
      </c>
      <c r="F11" s="31"/>
      <c r="G11" s="34">
        <f t="shared" si="0"/>
        <v>200000</v>
      </c>
    </row>
    <row r="12" spans="1:7" ht="21.75" customHeight="1">
      <c r="A12" s="11"/>
      <c r="B12" s="11"/>
      <c r="C12" s="11"/>
      <c r="D12" s="16" t="s">
        <v>12</v>
      </c>
      <c r="E12" s="10">
        <v>115500</v>
      </c>
      <c r="F12" s="31"/>
      <c r="G12" s="34">
        <f t="shared" si="0"/>
        <v>115500</v>
      </c>
    </row>
    <row r="13" spans="1:7" ht="21.75" customHeight="1">
      <c r="A13" s="11"/>
      <c r="B13" s="11"/>
      <c r="C13" s="11"/>
      <c r="D13" s="16" t="s">
        <v>13</v>
      </c>
      <c r="E13" s="13">
        <v>49500</v>
      </c>
      <c r="F13" s="31"/>
      <c r="G13" s="34">
        <f t="shared" si="0"/>
        <v>49500</v>
      </c>
    </row>
    <row r="14" spans="1:7" ht="21.75" customHeight="1">
      <c r="A14" s="11"/>
      <c r="B14" s="11"/>
      <c r="C14" s="11"/>
      <c r="D14" s="16" t="s">
        <v>15</v>
      </c>
      <c r="E14" s="17">
        <v>120000</v>
      </c>
      <c r="F14" s="31"/>
      <c r="G14" s="34">
        <f t="shared" si="0"/>
        <v>120000</v>
      </c>
    </row>
    <row r="15" spans="1:7" ht="21.75" customHeight="1">
      <c r="A15" s="11" t="s">
        <v>14</v>
      </c>
      <c r="B15" s="11">
        <v>600</v>
      </c>
      <c r="C15" s="11">
        <v>60016</v>
      </c>
      <c r="D15" s="16" t="s">
        <v>15</v>
      </c>
      <c r="E15" s="17">
        <v>150000</v>
      </c>
      <c r="F15" s="31"/>
      <c r="G15" s="34">
        <f t="shared" si="0"/>
        <v>150000</v>
      </c>
    </row>
    <row r="16" spans="1:7" ht="42.75" customHeight="1">
      <c r="A16" s="11" t="s">
        <v>16</v>
      </c>
      <c r="B16" s="11">
        <v>750</v>
      </c>
      <c r="C16" s="11">
        <v>75095</v>
      </c>
      <c r="D16" s="18" t="s">
        <v>17</v>
      </c>
      <c r="E16" s="17">
        <v>10526</v>
      </c>
      <c r="F16" s="31"/>
      <c r="G16" s="34">
        <f t="shared" si="0"/>
        <v>10526</v>
      </c>
    </row>
    <row r="17" spans="1:7" ht="30" customHeight="1">
      <c r="A17" s="11" t="s">
        <v>18</v>
      </c>
      <c r="B17" s="11">
        <v>851</v>
      </c>
      <c r="C17" s="11">
        <v>85111</v>
      </c>
      <c r="D17" s="18" t="s">
        <v>33</v>
      </c>
      <c r="E17" s="17"/>
      <c r="F17" s="31">
        <v>300000</v>
      </c>
      <c r="G17" s="34">
        <f t="shared" si="0"/>
        <v>300000</v>
      </c>
    </row>
    <row r="18" spans="1:7" ht="24.75" customHeight="1">
      <c r="A18" s="23" t="s">
        <v>29</v>
      </c>
      <c r="B18" s="11">
        <v>853</v>
      </c>
      <c r="C18" s="11">
        <v>85321</v>
      </c>
      <c r="D18" s="18" t="s">
        <v>19</v>
      </c>
      <c r="E18" s="17">
        <v>78876</v>
      </c>
      <c r="F18" s="41"/>
      <c r="G18" s="35">
        <f>E18+F18</f>
        <v>78876</v>
      </c>
    </row>
    <row r="19" spans="1:7" ht="24.75" customHeight="1">
      <c r="A19" s="23" t="s">
        <v>30</v>
      </c>
      <c r="B19" s="23">
        <v>853</v>
      </c>
      <c r="C19" s="23">
        <v>85395</v>
      </c>
      <c r="D19" s="42" t="s">
        <v>28</v>
      </c>
      <c r="E19" s="40">
        <v>19728</v>
      </c>
      <c r="F19" s="43"/>
      <c r="G19" s="40">
        <f>E19+F19</f>
        <v>19728</v>
      </c>
    </row>
    <row r="20" spans="1:7" ht="24.75" customHeight="1">
      <c r="A20" s="37" t="s">
        <v>32</v>
      </c>
      <c r="B20" s="37">
        <v>921</v>
      </c>
      <c r="C20" s="37">
        <v>92105</v>
      </c>
      <c r="D20" s="38" t="s">
        <v>31</v>
      </c>
      <c r="E20" s="39"/>
      <c r="F20" s="32">
        <v>50000</v>
      </c>
      <c r="G20" s="40">
        <f>E20+F20</f>
        <v>50000</v>
      </c>
    </row>
    <row r="21" spans="1:7" ht="44.25" customHeight="1">
      <c r="A21" s="51" t="s">
        <v>20</v>
      </c>
      <c r="B21" s="52"/>
      <c r="C21" s="53"/>
      <c r="D21" s="19" t="s">
        <v>21</v>
      </c>
      <c r="E21" s="20">
        <f>SUM(E22:E23)</f>
        <v>485931</v>
      </c>
      <c r="F21" s="29">
        <f>F22+F23</f>
        <v>0</v>
      </c>
      <c r="G21" s="29">
        <f t="shared" si="0"/>
        <v>485931</v>
      </c>
    </row>
    <row r="22" spans="1:7" ht="24.75" customHeight="1">
      <c r="A22" s="23" t="s">
        <v>7</v>
      </c>
      <c r="B22" s="24">
        <v>852</v>
      </c>
      <c r="C22" s="24">
        <v>85202</v>
      </c>
      <c r="D22" s="27" t="s">
        <v>23</v>
      </c>
      <c r="E22" s="22">
        <v>174423</v>
      </c>
      <c r="F22" s="30"/>
      <c r="G22" s="36">
        <f t="shared" si="0"/>
        <v>174423</v>
      </c>
    </row>
    <row r="23" spans="1:7" ht="24.75" customHeight="1">
      <c r="A23" s="23" t="s">
        <v>9</v>
      </c>
      <c r="B23" s="24">
        <v>853</v>
      </c>
      <c r="C23" s="24">
        <v>85395</v>
      </c>
      <c r="D23" s="27" t="s">
        <v>24</v>
      </c>
      <c r="E23" s="21">
        <v>311508</v>
      </c>
      <c r="F23" s="32"/>
      <c r="G23" s="35">
        <f t="shared" si="0"/>
        <v>311508</v>
      </c>
    </row>
    <row r="24" spans="1:7" ht="27.75" customHeight="1">
      <c r="A24" s="54" t="s">
        <v>22</v>
      </c>
      <c r="B24" s="55"/>
      <c r="C24" s="55"/>
      <c r="D24" s="56"/>
      <c r="E24" s="25">
        <f>E8+E21</f>
        <v>1582630</v>
      </c>
      <c r="F24" s="29">
        <f>F8+F21</f>
        <v>350000</v>
      </c>
      <c r="G24" s="29">
        <f t="shared" si="0"/>
        <v>1932630</v>
      </c>
    </row>
    <row r="26" ht="12.75">
      <c r="A26" s="26"/>
    </row>
  </sheetData>
  <sheetProtection/>
  <mergeCells count="11">
    <mergeCell ref="A24:D24"/>
    <mergeCell ref="A4:A6"/>
    <mergeCell ref="B4:B6"/>
    <mergeCell ref="C4:C6"/>
    <mergeCell ref="D4:D6"/>
    <mergeCell ref="E4:E6"/>
    <mergeCell ref="F4:F6"/>
    <mergeCell ref="G4:G6"/>
    <mergeCell ref="A2:G2"/>
    <mergeCell ref="A8:C8"/>
    <mergeCell ref="A21:C21"/>
  </mergeCells>
  <printOptions/>
  <pageMargins left="0.1968503937007874" right="0.1968503937007874" top="1.5748031496062993" bottom="0.31496062992125984" header="0.2362204724409449" footer="0.2362204724409449"/>
  <pageSetup horizontalDpi="600" verticalDpi="600" orientation="portrait" paperSize="9" r:id="rId1"/>
  <headerFooter>
    <oddHeader>&amp;R&amp;"Arial,Pogrubiona kursywa"&amp;12Projekt&amp;"Arial,Normalny"&amp;10
Załącznik Nr 4
do Uchwały Nr     /   /2013
Rady Powiatu Grójeckiego
z dnia 11 czerwca 2013 r
zmieniajacej Uchwałę Budżetową Powiatu Grójeckiego na rok 2013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2013-06-03T06:45:23Z</cp:lastPrinted>
  <dcterms:created xsi:type="dcterms:W3CDTF">2011-03-21T12:40:06Z</dcterms:created>
  <dcterms:modified xsi:type="dcterms:W3CDTF">2013-06-03T06:47:35Z</dcterms:modified>
  <cp:category/>
  <cp:version/>
  <cp:contentType/>
  <cp:contentStatus/>
</cp:coreProperties>
</file>